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820" windowHeight="9300" activeTab="0"/>
  </bookViews>
  <sheets>
    <sheet name="loan payment" sheetId="1" r:id="rId1"/>
  </sheets>
  <definedNames/>
  <calcPr fullCalcOnLoad="1"/>
</workbook>
</file>

<file path=xl/sharedStrings.xml><?xml version="1.0" encoding="utf-8"?>
<sst xmlns="http://schemas.openxmlformats.org/spreadsheetml/2006/main" count="36" uniqueCount="19">
  <si>
    <t>principal</t>
  </si>
  <si>
    <t>rate</t>
  </si>
  <si>
    <t>time</t>
  </si>
  <si>
    <t>Each loan payment consists of principal and interest portions. With each payment, the unpaid amount of principal is reduced by the amount of the principal portion within the payment. The interest portion does not affect the unpaid amount of principal. The interest is income to the recipient of the payment.</t>
  </si>
  <si>
    <t>Below, enter the information about your loan or loan offer to estimate the payment amount needed:</t>
  </si>
  <si>
    <t>payment</t>
  </si>
  <si>
    <t>number of payments</t>
  </si>
  <si>
    <t>number of years until final payment</t>
  </si>
  <si>
    <t>years</t>
  </si>
  <si>
    <t>annual percentage rate of interest</t>
  </si>
  <si>
    <t>unpaid amount (outstanding debt)</t>
  </si>
  <si>
    <t>A normal loan payment is calculated based on the four important terms of principal, rate, time, and number of payments. The first three of these terms are defined below:</t>
  </si>
  <si>
    <t>total payments</t>
  </si>
  <si>
    <t>ESTIMATE A LOAN PAYMENT</t>
  </si>
  <si>
    <t>Here is a sample loan of $14,000 at 7% with monthly payments for 5 years (60 scheduled payments):</t>
  </si>
  <si>
    <t>When seeking to reduce interest paid, reduce the time and/or increase the number of payments.</t>
  </si>
  <si>
    <t>(courtesy of Montgomery County Department of Administration--Finance Office)</t>
  </si>
  <si>
    <t>Here is a sample loan of $14,000 at 7% with monthly payments for 6 years (72 scheduled payments):</t>
  </si>
  <si>
    <t>Compared to previous sample with same principal and rate, you would save $552.39.</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</si>
</sst>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409]dddd\,\ mmmm\ dd\,\ yyyy"/>
    <numFmt numFmtId="166" formatCode="[$-F800]dddd\,\ mmmm\ dd\,\ yyyy"/>
  </numFmts>
  <fonts count="36">
    <font>
      <sz val="12"/>
      <name val="Book Antiqua"/>
      <family val="0"/>
    </font>
    <font>
      <b/>
      <sz val="12"/>
      <name val="Book Antiqua"/>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1">
    <xf numFmtId="0" fontId="0" fillId="0" borderId="0" xfId="0" applyAlignment="1">
      <alignment/>
    </xf>
    <xf numFmtId="0" fontId="0" fillId="0" borderId="0" xfId="0" applyAlignment="1">
      <alignment horizontal="right"/>
    </xf>
    <xf numFmtId="0" fontId="0" fillId="0" borderId="0" xfId="0" applyAlignment="1">
      <alignment horizontal="centerContinuous"/>
    </xf>
    <xf numFmtId="0" fontId="1" fillId="0" borderId="0" xfId="0" applyFont="1" applyAlignment="1">
      <alignment horizontal="centerContinuous"/>
    </xf>
    <xf numFmtId="0" fontId="1" fillId="0" borderId="0" xfId="0" applyFont="1" applyAlignment="1">
      <alignment horizontal="right"/>
    </xf>
    <xf numFmtId="0" fontId="1" fillId="0" borderId="0" xfId="0" applyFont="1" applyAlignment="1">
      <alignment/>
    </xf>
    <xf numFmtId="44" fontId="1" fillId="0" borderId="0" xfId="0" applyNumberFormat="1" applyFont="1" applyAlignment="1">
      <alignment/>
    </xf>
    <xf numFmtId="164" fontId="1" fillId="0" borderId="0" xfId="0" applyNumberFormat="1" applyFont="1" applyAlignment="1">
      <alignment/>
    </xf>
    <xf numFmtId="41" fontId="1" fillId="0" borderId="0" xfId="0" applyNumberFormat="1" applyFont="1" applyAlignment="1">
      <alignment/>
    </xf>
    <xf numFmtId="8" fontId="1" fillId="0" borderId="0" xfId="0" applyNumberFormat="1" applyFont="1" applyAlignment="1">
      <alignment/>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45"/>
  <sheetViews>
    <sheetView tabSelected="1" zoomScalePageLayoutView="0" workbookViewId="0" topLeftCell="A1">
      <selection activeCell="A1" sqref="A1"/>
    </sheetView>
  </sheetViews>
  <sheetFormatPr defaultColWidth="9.00390625" defaultRowHeight="15.75"/>
  <cols>
    <col min="1" max="1" width="20.625" style="0" customWidth="1"/>
    <col min="2" max="2" width="1.625" style="0" customWidth="1"/>
    <col min="3" max="3" width="20.625" style="0" customWidth="1"/>
    <col min="4" max="4" width="49.625" style="0" customWidth="1"/>
  </cols>
  <sheetData>
    <row r="1" spans="1:4" ht="16.5">
      <c r="A1" s="3" t="s">
        <v>13</v>
      </c>
      <c r="B1" s="2"/>
      <c r="C1" s="2"/>
      <c r="D1" s="2"/>
    </row>
    <row r="2" spans="1:4" ht="15.75">
      <c r="A2" s="2" t="s">
        <v>16</v>
      </c>
      <c r="B2" s="2"/>
      <c r="C2" s="2"/>
      <c r="D2" s="2"/>
    </row>
    <row r="4" spans="1:4" ht="31.5" customHeight="1">
      <c r="A4" s="10" t="s">
        <v>11</v>
      </c>
      <c r="B4" s="10"/>
      <c r="C4" s="10"/>
      <c r="D4" s="10"/>
    </row>
    <row r="6" spans="1:4" ht="15.75">
      <c r="A6" s="1" t="s">
        <v>0</v>
      </c>
      <c r="B6" s="1"/>
      <c r="C6" s="1"/>
      <c r="D6" t="s">
        <v>10</v>
      </c>
    </row>
    <row r="7" spans="1:4" ht="15.75">
      <c r="A7" s="1" t="s">
        <v>1</v>
      </c>
      <c r="B7" s="1"/>
      <c r="C7" s="1"/>
      <c r="D7" t="s">
        <v>9</v>
      </c>
    </row>
    <row r="8" spans="1:4" ht="15.75">
      <c r="A8" s="1" t="s">
        <v>2</v>
      </c>
      <c r="B8" s="1"/>
      <c r="C8" s="1"/>
      <c r="D8" t="s">
        <v>7</v>
      </c>
    </row>
    <row r="10" spans="1:4" ht="47.25" customHeight="1">
      <c r="A10" s="10" t="s">
        <v>3</v>
      </c>
      <c r="B10" s="10"/>
      <c r="C10" s="10"/>
      <c r="D10" s="10"/>
    </row>
    <row r="12" ht="15.75">
      <c r="A12" t="s">
        <v>17</v>
      </c>
    </row>
    <row r="14" spans="1:4" ht="16.5">
      <c r="A14" s="4" t="s">
        <v>0</v>
      </c>
      <c r="B14" s="5"/>
      <c r="C14" s="6">
        <v>14000</v>
      </c>
      <c r="D14" s="5"/>
    </row>
    <row r="15" spans="1:4" ht="16.5">
      <c r="A15" s="4" t="s">
        <v>1</v>
      </c>
      <c r="B15" s="5"/>
      <c r="C15" s="7">
        <v>0.07</v>
      </c>
      <c r="D15" s="5"/>
    </row>
    <row r="16" spans="1:4" ht="16.5">
      <c r="A16" s="4" t="s">
        <v>2</v>
      </c>
      <c r="B16" s="5"/>
      <c r="C16" s="8">
        <v>6</v>
      </c>
      <c r="D16" s="5" t="s">
        <v>8</v>
      </c>
    </row>
    <row r="17" spans="1:4" ht="16.5">
      <c r="A17" s="4" t="s">
        <v>6</v>
      </c>
      <c r="B17" s="5"/>
      <c r="C17" s="8">
        <v>72</v>
      </c>
      <c r="D17" s="5"/>
    </row>
    <row r="18" spans="1:4" ht="16.5">
      <c r="A18" s="5"/>
      <c r="B18" s="5"/>
      <c r="C18" s="5"/>
      <c r="D18" s="5"/>
    </row>
    <row r="19" spans="1:4" ht="16.5">
      <c r="A19" s="4" t="s">
        <v>5</v>
      </c>
      <c r="B19" s="5"/>
      <c r="C19" s="6">
        <f>IF(C14&gt;0,IF(C15&gt;0,IF(C16&gt;0,IF(C17&gt;0,-PMT((C15/(C17/C16)),C17,C14,0,0),""),""),""),"")</f>
        <v>238.68609060757467</v>
      </c>
      <c r="D19" s="5"/>
    </row>
    <row r="20" spans="1:4" ht="16.5">
      <c r="A20" s="5"/>
      <c r="B20" s="5"/>
      <c r="C20" s="9"/>
      <c r="D20" s="5"/>
    </row>
    <row r="21" spans="1:4" ht="16.5">
      <c r="A21" s="4" t="s">
        <v>12</v>
      </c>
      <c r="B21" s="5"/>
      <c r="C21" s="6">
        <f>IF(C19="","",ROUND(C17*C19,2))</f>
        <v>17185.4</v>
      </c>
      <c r="D21" s="5"/>
    </row>
    <row r="23" ht="15.75">
      <c r="A23" t="s">
        <v>15</v>
      </c>
    </row>
    <row r="24" ht="15.75">
      <c r="A24" t="s">
        <v>14</v>
      </c>
    </row>
    <row r="25" ht="15.75">
      <c r="A25" t="s">
        <v>18</v>
      </c>
    </row>
    <row r="27" spans="1:4" ht="16.5">
      <c r="A27" s="4" t="s">
        <v>0</v>
      </c>
      <c r="B27" s="5"/>
      <c r="C27" s="6">
        <f>C14</f>
        <v>14000</v>
      </c>
      <c r="D27" s="5"/>
    </row>
    <row r="28" spans="1:4" ht="16.5">
      <c r="A28" s="4" t="s">
        <v>1</v>
      </c>
      <c r="B28" s="5"/>
      <c r="C28" s="7">
        <f>C15</f>
        <v>0.07</v>
      </c>
      <c r="D28" s="5"/>
    </row>
    <row r="29" spans="1:4" ht="16.5">
      <c r="A29" s="4" t="s">
        <v>2</v>
      </c>
      <c r="B29" s="5"/>
      <c r="C29" s="8">
        <v>5</v>
      </c>
      <c r="D29" s="5" t="s">
        <v>8</v>
      </c>
    </row>
    <row r="30" spans="1:4" ht="16.5">
      <c r="A30" s="4" t="s">
        <v>6</v>
      </c>
      <c r="B30" s="5"/>
      <c r="C30" s="8">
        <v>60</v>
      </c>
      <c r="D30" s="5"/>
    </row>
    <row r="31" spans="1:4" ht="16.5">
      <c r="A31" s="5"/>
      <c r="B31" s="5"/>
      <c r="C31" s="5"/>
      <c r="D31" s="5"/>
    </row>
    <row r="32" spans="1:4" ht="16.5">
      <c r="A32" s="4" t="s">
        <v>5</v>
      </c>
      <c r="B32" s="5"/>
      <c r="C32" s="6">
        <f>IF(C27&gt;0,IF(C28&gt;0,IF(C29&gt;0,IF(C30&gt;0,-PMT((C28/(C30/C29)),C30,C27,0,0),""),""),""),"")</f>
        <v>277.2167795648935</v>
      </c>
      <c r="D32" s="5"/>
    </row>
    <row r="33" spans="1:4" ht="16.5">
      <c r="A33" s="5"/>
      <c r="B33" s="5"/>
      <c r="C33" s="9"/>
      <c r="D33" s="5"/>
    </row>
    <row r="34" spans="1:4" ht="16.5">
      <c r="A34" s="4" t="s">
        <v>12</v>
      </c>
      <c r="B34" s="5"/>
      <c r="C34" s="6">
        <f>IF(C32="","",ROUND(C30*C32,2))</f>
        <v>16633.01</v>
      </c>
      <c r="D34" s="5"/>
    </row>
    <row r="36" ht="15.75">
      <c r="A36" t="s">
        <v>4</v>
      </c>
    </row>
    <row r="38" spans="1:4" ht="16.5">
      <c r="A38" s="4" t="s">
        <v>0</v>
      </c>
      <c r="B38" s="5"/>
      <c r="C38" s="6"/>
      <c r="D38" s="5"/>
    </row>
    <row r="39" spans="1:4" ht="16.5">
      <c r="A39" s="4" t="s">
        <v>1</v>
      </c>
      <c r="B39" s="5"/>
      <c r="C39" s="7"/>
      <c r="D39" s="5"/>
    </row>
    <row r="40" spans="1:4" ht="16.5">
      <c r="A40" s="4" t="s">
        <v>2</v>
      </c>
      <c r="B40" s="5"/>
      <c r="C40" s="8"/>
      <c r="D40" s="5" t="s">
        <v>8</v>
      </c>
    </row>
    <row r="41" spans="1:4" ht="16.5">
      <c r="A41" s="4" t="s">
        <v>6</v>
      </c>
      <c r="B41" s="5"/>
      <c r="C41" s="8"/>
      <c r="D41" s="5"/>
    </row>
    <row r="42" spans="1:4" ht="16.5">
      <c r="A42" s="5"/>
      <c r="B42" s="5"/>
      <c r="C42" s="5"/>
      <c r="D42" s="5"/>
    </row>
    <row r="43" spans="1:4" ht="16.5">
      <c r="A43" s="4" t="s">
        <v>5</v>
      </c>
      <c r="B43" s="5"/>
      <c r="C43" s="6">
        <f>IF(C38&gt;0,IF(C39&gt;0,IF(C40&gt;0,IF(C41&gt;0,-PMT((C39/(C41/C40)),C41,C38,0,0),""),""),""),"")</f>
      </c>
      <c r="D43" s="5"/>
    </row>
    <row r="44" spans="1:4" ht="16.5">
      <c r="A44" s="5"/>
      <c r="B44" s="5"/>
      <c r="C44" s="9"/>
      <c r="D44" s="5"/>
    </row>
    <row r="45" spans="1:4" ht="16.5">
      <c r="A45" s="4" t="s">
        <v>12</v>
      </c>
      <c r="B45" s="5"/>
      <c r="C45" s="6">
        <f>IF(C43="","",ROUND(C41*C43,2))</f>
      </c>
      <c r="D45" s="5"/>
    </row>
  </sheetData>
  <sheetProtection/>
  <mergeCells count="2">
    <mergeCell ref="A10:D10"/>
    <mergeCell ref="A4:D4"/>
  </mergeCells>
  <printOptions horizontalCentered="1"/>
  <pageMargins left="0.75" right="0.75" top="0.75" bottom="0.75" header="0.5" footer="0.5"/>
  <pageSetup blackAndWhite="1" fitToHeight="1" fitToWidth="1" horizontalDpi="600" verticalDpi="600" orientation="portrait"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Cleveland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Crepps</dc:creator>
  <cp:keywords/>
  <dc:description/>
  <cp:lastModifiedBy>CD Crepps</cp:lastModifiedBy>
  <cp:lastPrinted>2010-11-09T14:02:23Z</cp:lastPrinted>
  <dcterms:created xsi:type="dcterms:W3CDTF">2007-06-30T20:20:03Z</dcterms:created>
  <dcterms:modified xsi:type="dcterms:W3CDTF">2019-11-25T23:10:52Z</dcterms:modified>
  <cp:category/>
  <cp:version/>
  <cp:contentType/>
  <cp:contentStatus/>
</cp:coreProperties>
</file>