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kerbo\Desktop\PDF DOWNLOADS\"/>
    </mc:Choice>
  </mc:AlternateContent>
  <xr:revisionPtr revIDLastSave="0" documentId="8_{5B63DFDF-7B9A-4E20-8E8E-83C7D7E08F79}" xr6:coauthVersionLast="36" xr6:coauthVersionMax="36" xr10:uidLastSave="{00000000-0000-0000-0000-000000000000}"/>
  <bookViews>
    <workbookView xWindow="0" yWindow="0" windowWidth="23040" windowHeight="10860" xr2:uid="{1F4CB64B-0D28-4A1D-B5B3-F5BFC62AD9E4}"/>
  </bookViews>
  <sheets>
    <sheet name="BikePed" sheetId="1" r:id="rId1"/>
    <sheet name="Field Lookup Values" sheetId="4" r:id="rId2"/>
    <sheet name="Points of Intere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3" i="1"/>
</calcChain>
</file>

<file path=xl/sharedStrings.xml><?xml version="1.0" encoding="utf-8"?>
<sst xmlns="http://schemas.openxmlformats.org/spreadsheetml/2006/main" count="144" uniqueCount="142">
  <si>
    <t>Cost</t>
  </si>
  <si>
    <t>Local ID</t>
  </si>
  <si>
    <t>TIP</t>
  </si>
  <si>
    <t>Route / Facility Name</t>
  </si>
  <si>
    <t>From / Cross Street</t>
  </si>
  <si>
    <t>To / Cross Street</t>
  </si>
  <si>
    <t>Description</t>
  </si>
  <si>
    <t>Specific Improvement Type</t>
  </si>
  <si>
    <t>Actual (Total) Project Cost</t>
  </si>
  <si>
    <t>ROW Cost</t>
  </si>
  <si>
    <t>Construction Cost</t>
  </si>
  <si>
    <t>Local Match</t>
  </si>
  <si>
    <t>Local Match Source</t>
  </si>
  <si>
    <t>Discussion Details</t>
  </si>
  <si>
    <t>Average Speed Limit</t>
  </si>
  <si>
    <t>% ROW Acquired</t>
  </si>
  <si>
    <t>Environmental Document Type</t>
  </si>
  <si>
    <t>Number of Fire / EMS Stations</t>
  </si>
  <si>
    <t>Number of Transit stations / stops</t>
  </si>
  <si>
    <t>Number of schools (K-12, public / private, universities, colleges)</t>
  </si>
  <si>
    <t>Number of tourist destinations (Historic districts, major sports centers, museums, theaters, auditoriums)</t>
  </si>
  <si>
    <t>Number of  Medical centers (hospitals, urgent care, private / public clinics)</t>
  </si>
  <si>
    <t>Number of places of worship (Church, Mosque, Synagogue, etc.)</t>
  </si>
  <si>
    <t>% Preliminary Engineering Design Completed</t>
  </si>
  <si>
    <t>Number of adult education centers</t>
  </si>
  <si>
    <t>Number of parks (National, State, Local)</t>
  </si>
  <si>
    <t>Number of Government buildings (municipal centers, post offices, police stations, etc.)</t>
  </si>
  <si>
    <t>Number of employment centers (25 employees minimum)</t>
  </si>
  <si>
    <t>Number of shelters</t>
  </si>
  <si>
    <t>Points of Interest (within 1.5 miles of a Bike project, 0.5 miles of a Pedestrian Project)</t>
  </si>
  <si>
    <t>Connectivity</t>
  </si>
  <si>
    <t>Existing or Committed connecting Bike/Ped facilities (sidewalks, greenways, curb cuts, crosswalks, Multi-use paths, sidepaths, bike lanes, etc.)</t>
  </si>
  <si>
    <t>Preliminary Engineering Design Cost</t>
  </si>
  <si>
    <t>Post offices</t>
  </si>
  <si>
    <t>Police Stations</t>
  </si>
  <si>
    <t>POI Categories</t>
  </si>
  <si>
    <t>Transit Stations</t>
  </si>
  <si>
    <t>Schools</t>
  </si>
  <si>
    <t>Bus stops</t>
  </si>
  <si>
    <t>Train stations</t>
  </si>
  <si>
    <t>Bus terminals</t>
  </si>
  <si>
    <t>K-12</t>
  </si>
  <si>
    <t>Universities</t>
  </si>
  <si>
    <t>Colleges</t>
  </si>
  <si>
    <t>Public / Private</t>
  </si>
  <si>
    <t>Tourist Destinations</t>
  </si>
  <si>
    <t>Major sports centers</t>
  </si>
  <si>
    <t>Museums</t>
  </si>
  <si>
    <t>Theaters</t>
  </si>
  <si>
    <t>Auditoriums</t>
  </si>
  <si>
    <t>Historic districts / sites</t>
  </si>
  <si>
    <t>Parks</t>
  </si>
  <si>
    <t>National</t>
  </si>
  <si>
    <t>State</t>
  </si>
  <si>
    <t>Local</t>
  </si>
  <si>
    <t>Places of Worship</t>
  </si>
  <si>
    <t>Churches</t>
  </si>
  <si>
    <t>Mosques</t>
  </si>
  <si>
    <t>Synagagues</t>
  </si>
  <si>
    <t>Adult Education Centers</t>
  </si>
  <si>
    <t>Employment Centers</t>
  </si>
  <si>
    <t>Minimum of 25 employees</t>
  </si>
  <si>
    <t>Shelters</t>
  </si>
  <si>
    <t>Emergency Services</t>
  </si>
  <si>
    <t>EMS Stations</t>
  </si>
  <si>
    <t>Fire Stations</t>
  </si>
  <si>
    <t>Examples including, but not limited to:</t>
  </si>
  <si>
    <t>All categories weighted equally</t>
  </si>
  <si>
    <r>
      <t xml:space="preserve">Government </t>
    </r>
    <r>
      <rPr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>uildings</t>
    </r>
  </si>
  <si>
    <t xml:space="preserve">Municipal </t>
  </si>
  <si>
    <t>Federal</t>
  </si>
  <si>
    <t>Social Services</t>
  </si>
  <si>
    <t>Homeless Shelters</t>
  </si>
  <si>
    <t>Animal Shelters</t>
  </si>
  <si>
    <t>Learning Annex</t>
  </si>
  <si>
    <t>Technical Schools</t>
  </si>
  <si>
    <r>
      <t xml:space="preserve"> # Government </t>
    </r>
    <r>
      <rPr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>uildings</t>
    </r>
  </si>
  <si>
    <t># Emergency Services</t>
  </si>
  <si>
    <t># Transit Stations</t>
  </si>
  <si>
    <t># Schools</t>
  </si>
  <si>
    <t># Tourist Destinations</t>
  </si>
  <si>
    <t># Parks</t>
  </si>
  <si>
    <t># Places of Worship</t>
  </si>
  <si>
    <t># Adult Education Centers</t>
  </si>
  <si>
    <t># Employment Centers</t>
  </si>
  <si>
    <t># Shelters</t>
  </si>
  <si>
    <t>Total Points of Interest</t>
  </si>
  <si>
    <t>Project Information</t>
  </si>
  <si>
    <t>Yes</t>
  </si>
  <si>
    <t>No</t>
  </si>
  <si>
    <t>Environmental Assessment</t>
  </si>
  <si>
    <t>Environmental Impact Statement</t>
  </si>
  <si>
    <t>9. Sidewalk Widening, Trail Improvement -Pedestrian</t>
  </si>
  <si>
    <t>Speed Limit</t>
  </si>
  <si>
    <t>Yes / No</t>
  </si>
  <si>
    <t>Municipalities</t>
  </si>
  <si>
    <t>Bunn</t>
  </si>
  <si>
    <t>Franklinton</t>
  </si>
  <si>
    <t>Youngsville</t>
  </si>
  <si>
    <t>Creedmoor</t>
  </si>
  <si>
    <t>Angier</t>
  </si>
  <si>
    <t>Archer Lodge</t>
  </si>
  <si>
    <t>Clayton</t>
  </si>
  <si>
    <t>Apex</t>
  </si>
  <si>
    <t>Cary</t>
  </si>
  <si>
    <t>Fuquay-Varina</t>
  </si>
  <si>
    <t>Garner</t>
  </si>
  <si>
    <t>Holly Springs</t>
  </si>
  <si>
    <t>Knightdale</t>
  </si>
  <si>
    <t>Morrisville</t>
  </si>
  <si>
    <t>Raleigh</t>
  </si>
  <si>
    <t>Rolesville</t>
  </si>
  <si>
    <t>Wake Forest</t>
  </si>
  <si>
    <t>Wendell</t>
  </si>
  <si>
    <t>Zebulon</t>
  </si>
  <si>
    <t>Local Government</t>
  </si>
  <si>
    <t>Type of Project</t>
  </si>
  <si>
    <t>Project Type</t>
  </si>
  <si>
    <t>Categorical Exclusion Type I / II</t>
  </si>
  <si>
    <t>9. Wayfinding (Pedestrian)</t>
  </si>
  <si>
    <t>2. Multi-Use Path, Rail-Trail, Shared-Use Path, Overpass, Underpass (Bicycle)</t>
  </si>
  <si>
    <t>2. Buffer, Buffered Bicycle Lane, Contra-Flow Bicycle Lanes, Separated Bike Lane, Sidepath (Bicycle)</t>
  </si>
  <si>
    <t>3. Bicycle Lane (Bicycle)</t>
  </si>
  <si>
    <t>4. Paved Shoulder (Bicycle)</t>
  </si>
  <si>
    <t>5. Bicycle Signal, Bike Detection/ Actuation, Curb Raddi Revisions, Intersection Markings, Lighting, Merge and Weave Area Redesign, Roundabout/Traffic Circle, Sight Distance Improvements, Turning Restriction, HAWK, Protected Crossing, Bike Boxes (Bicycle)</t>
  </si>
  <si>
    <t>4. Shared Lane Marking ("Sharrow"), Bicycle Route, Share the Road Sign (Bicycle)</t>
  </si>
  <si>
    <t>5. Bicycle Corral, Bicycle Parking, Bicycle Wheel Channel, Wayfinding (Bicycle)</t>
  </si>
  <si>
    <t>7. Multi-Use Path, Rail-Trail, Shared-Use Path, Overpass, Underpass (Pedestrian)</t>
  </si>
  <si>
    <t>7. Sidepath, Sidewalk (Pedestrian)</t>
  </si>
  <si>
    <t>8 - 9. Crossing Island, Curb Extensions, Streetscape/Corridor Improvements (Pedestrian)</t>
  </si>
  <si>
    <t>8. Accessible Pedestrian Signals, Curb Ramp, Marked Crosswalk, Mid-Block Crossing, Pedestrian Hybrid Beacon, Pedestrian Signal, Rectangular Rapid Flashing Beacon, Lighting (Pedestrian)</t>
  </si>
  <si>
    <t>Unique ID</t>
  </si>
  <si>
    <t>Included in Plans?</t>
  </si>
  <si>
    <t>Name of Plans</t>
  </si>
  <si>
    <t>Discussed with Local NCDOT Division Office?</t>
  </si>
  <si>
    <t>Cost to NCDOT</t>
  </si>
  <si>
    <t>Does this Project Improve a National/State/Regional Bike Route?</t>
  </si>
  <si>
    <t>Does this Project Connect to a National/State/Regional Bike Route?</t>
  </si>
  <si>
    <t>If Multiple Bike Routes, Please Describe</t>
  </si>
  <si>
    <t>Bike</t>
  </si>
  <si>
    <t>Ped</t>
  </si>
  <si>
    <t>Planned Connections?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</si>
</sst>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42" fontId="2" fillId="2" borderId="4" xfId="1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618D-6DBC-4654-A5D0-836A64670D72}">
  <dimension ref="A1:BE40"/>
  <sheetViews>
    <sheetView tabSelected="1" topLeftCell="V1" zoomScale="90" zoomScaleNormal="90" workbookViewId="0">
      <selection activeCell="AL3" sqref="AL3"/>
    </sheetView>
  </sheetViews>
  <sheetFormatPr defaultColWidth="8.90625" defaultRowHeight="63" customHeight="1" x14ac:dyDescent="0.35"/>
  <cols>
    <col min="1" max="3" width="11.36328125" style="27" customWidth="1"/>
    <col min="4" max="6" width="19.54296875" style="27" customWidth="1"/>
    <col min="7" max="7" width="34.1796875" style="27" customWidth="1"/>
    <col min="8" max="8" width="74.36328125" style="27" customWidth="1"/>
    <col min="9" max="9" width="15.6328125" style="27" bestFit="1" customWidth="1"/>
    <col min="10" max="10" width="18" style="27" customWidth="1"/>
    <col min="11" max="11" width="23.08984375" style="27" customWidth="1"/>
    <col min="12" max="12" width="15.36328125" style="27" customWidth="1"/>
    <col min="13" max="13" width="14.36328125" style="27" bestFit="1" customWidth="1"/>
    <col min="14" max="14" width="13.1796875" style="27" customWidth="1"/>
    <col min="15" max="15" width="12" style="27" customWidth="1"/>
    <col min="16" max="16" width="23" style="27" customWidth="1"/>
    <col min="17" max="17" width="14.54296875" style="27" bestFit="1" customWidth="1"/>
    <col min="18" max="18" width="14.54296875" style="27" customWidth="1"/>
    <col min="19" max="19" width="8.08984375" style="21" customWidth="1"/>
    <col min="20" max="23" width="11.453125" style="27" customWidth="1"/>
    <col min="24" max="24" width="12" style="27" customWidth="1"/>
    <col min="25" max="26" width="11.453125" style="27" customWidth="1"/>
    <col min="27" max="27" width="8.36328125" style="23" customWidth="1"/>
    <col min="28" max="28" width="38.90625" style="27" customWidth="1"/>
    <col min="29" max="29" width="12.453125" style="27" customWidth="1"/>
    <col min="30" max="30" width="32.08984375" style="27" customWidth="1"/>
    <col min="31" max="31" width="31.81640625" style="27" customWidth="1"/>
    <col min="32" max="32" width="25.6328125" style="27" customWidth="1"/>
    <col min="33" max="33" width="8.36328125" style="23" customWidth="1"/>
    <col min="34" max="44" width="13.81640625" style="27" customWidth="1"/>
    <col min="45" max="56" width="8.90625" style="36"/>
    <col min="57" max="16384" width="8.90625" style="27"/>
  </cols>
  <sheetData>
    <row r="1" spans="1:57" s="18" customFormat="1" ht="28.25" customHeight="1" x14ac:dyDescent="0.35">
      <c r="A1" s="39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5"/>
      <c r="T1" s="42" t="s">
        <v>0</v>
      </c>
      <c r="U1" s="43"/>
      <c r="V1" s="43"/>
      <c r="W1" s="43"/>
      <c r="X1" s="43"/>
      <c r="Y1" s="43"/>
      <c r="Z1" s="44"/>
      <c r="AA1" s="12"/>
      <c r="AB1" s="42" t="s">
        <v>30</v>
      </c>
      <c r="AC1" s="43"/>
      <c r="AD1" s="43"/>
      <c r="AE1" s="43"/>
      <c r="AF1" s="44"/>
      <c r="AG1" s="12"/>
      <c r="AH1" s="39" t="s">
        <v>29</v>
      </c>
      <c r="AI1" s="40"/>
      <c r="AJ1" s="40"/>
      <c r="AK1" s="40"/>
      <c r="AL1" s="40"/>
      <c r="AM1" s="40"/>
      <c r="AN1" s="40"/>
      <c r="AO1" s="40"/>
      <c r="AP1" s="40"/>
      <c r="AQ1" s="40"/>
      <c r="AR1" s="41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25"/>
    </row>
    <row r="2" spans="1:57" s="4" customFormat="1" ht="63" customHeight="1" x14ac:dyDescent="0.35">
      <c r="A2" s="2" t="s">
        <v>1</v>
      </c>
      <c r="B2" s="2" t="s">
        <v>131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132</v>
      </c>
      <c r="J2" s="2" t="s">
        <v>133</v>
      </c>
      <c r="K2" s="2" t="s">
        <v>134</v>
      </c>
      <c r="L2" s="2" t="s">
        <v>13</v>
      </c>
      <c r="M2" s="2" t="s">
        <v>115</v>
      </c>
      <c r="N2" s="2" t="s">
        <v>14</v>
      </c>
      <c r="O2" s="2" t="s">
        <v>15</v>
      </c>
      <c r="P2" s="2" t="s">
        <v>23</v>
      </c>
      <c r="Q2" s="2" t="s">
        <v>16</v>
      </c>
      <c r="R2" s="9" t="s">
        <v>116</v>
      </c>
      <c r="S2" s="16"/>
      <c r="T2" s="14" t="s">
        <v>135</v>
      </c>
      <c r="U2" s="3" t="s">
        <v>8</v>
      </c>
      <c r="V2" s="3" t="s">
        <v>32</v>
      </c>
      <c r="W2" s="3" t="s">
        <v>9</v>
      </c>
      <c r="X2" s="3" t="s">
        <v>10</v>
      </c>
      <c r="Y2" s="3" t="s">
        <v>11</v>
      </c>
      <c r="Z2" s="9" t="s">
        <v>12</v>
      </c>
      <c r="AA2" s="12"/>
      <c r="AB2" s="10" t="s">
        <v>31</v>
      </c>
      <c r="AC2" s="1" t="s">
        <v>141</v>
      </c>
      <c r="AD2" s="1" t="s">
        <v>136</v>
      </c>
      <c r="AE2" s="1" t="s">
        <v>137</v>
      </c>
      <c r="AF2" s="5" t="s">
        <v>138</v>
      </c>
      <c r="AG2" s="13"/>
      <c r="AH2" s="38" t="s">
        <v>76</v>
      </c>
      <c r="AI2" s="6" t="s">
        <v>77</v>
      </c>
      <c r="AJ2" s="6" t="s">
        <v>78</v>
      </c>
      <c r="AK2" s="6" t="s">
        <v>79</v>
      </c>
      <c r="AL2" s="6" t="s">
        <v>80</v>
      </c>
      <c r="AM2" s="6" t="s">
        <v>81</v>
      </c>
      <c r="AN2" s="6" t="s">
        <v>82</v>
      </c>
      <c r="AO2" s="6" t="s">
        <v>83</v>
      </c>
      <c r="AP2" s="6" t="s">
        <v>84</v>
      </c>
      <c r="AQ2" s="6" t="s">
        <v>85</v>
      </c>
      <c r="AR2" s="1" t="s">
        <v>86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7"/>
    </row>
    <row r="3" spans="1:57" s="19" customFormat="1" ht="63" customHeight="1" x14ac:dyDescent="0.35">
      <c r="R3" s="20"/>
      <c r="S3" s="21"/>
      <c r="T3" s="22"/>
      <c r="Z3" s="20"/>
      <c r="AA3" s="23"/>
      <c r="AB3" s="22"/>
      <c r="AF3" s="20"/>
      <c r="AG3" s="23"/>
      <c r="AR3" s="19">
        <f t="shared" ref="AR3:AR40" si="0">SUM(AH3:AQ3)</f>
        <v>0</v>
      </c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22"/>
    </row>
    <row r="4" spans="1:57" s="18" customFormat="1" ht="63" customHeight="1" x14ac:dyDescent="0.35">
      <c r="R4" s="24"/>
      <c r="S4" s="21"/>
      <c r="T4" s="25"/>
      <c r="Z4" s="24"/>
      <c r="AA4" s="23"/>
      <c r="AB4" s="25"/>
      <c r="AF4" s="24"/>
      <c r="AG4" s="23"/>
      <c r="AR4" s="37">
        <f t="shared" si="0"/>
        <v>0</v>
      </c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25"/>
    </row>
    <row r="5" spans="1:57" s="19" customFormat="1" ht="63" customHeight="1" x14ac:dyDescent="0.35">
      <c r="R5" s="20"/>
      <c r="S5" s="21"/>
      <c r="T5" s="22"/>
      <c r="Z5" s="20"/>
      <c r="AA5" s="23"/>
      <c r="AB5" s="22"/>
      <c r="AF5" s="20"/>
      <c r="AG5" s="23"/>
      <c r="AR5" s="19">
        <f t="shared" si="0"/>
        <v>0</v>
      </c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22"/>
    </row>
    <row r="6" spans="1:57" s="18" customFormat="1" ht="63" customHeight="1" x14ac:dyDescent="0.35">
      <c r="R6" s="24"/>
      <c r="S6" s="21"/>
      <c r="T6" s="25"/>
      <c r="Z6" s="24"/>
      <c r="AA6" s="23"/>
      <c r="AB6" s="25"/>
      <c r="AF6" s="24"/>
      <c r="AG6" s="23"/>
      <c r="AR6" s="37">
        <f t="shared" si="0"/>
        <v>0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25"/>
    </row>
    <row r="7" spans="1:57" s="19" customFormat="1" ht="63" customHeight="1" x14ac:dyDescent="0.35">
      <c r="R7" s="20"/>
      <c r="S7" s="21"/>
      <c r="T7" s="22"/>
      <c r="Z7" s="20"/>
      <c r="AA7" s="23"/>
      <c r="AB7" s="22"/>
      <c r="AF7" s="20"/>
      <c r="AG7" s="23"/>
      <c r="AR7" s="19">
        <f t="shared" si="0"/>
        <v>0</v>
      </c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22"/>
    </row>
    <row r="8" spans="1:57" s="18" customFormat="1" ht="63" customHeight="1" x14ac:dyDescent="0.35">
      <c r="R8" s="24"/>
      <c r="S8" s="21"/>
      <c r="T8" s="25"/>
      <c r="Z8" s="24"/>
      <c r="AA8" s="23"/>
      <c r="AB8" s="25"/>
      <c r="AF8" s="24"/>
      <c r="AG8" s="23"/>
      <c r="AR8" s="37">
        <f t="shared" si="0"/>
        <v>0</v>
      </c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25"/>
    </row>
    <row r="9" spans="1:57" s="19" customFormat="1" ht="63" customHeight="1" x14ac:dyDescent="0.35">
      <c r="R9" s="20"/>
      <c r="S9" s="21"/>
      <c r="T9" s="22"/>
      <c r="Z9" s="20"/>
      <c r="AA9" s="23"/>
      <c r="AB9" s="22"/>
      <c r="AF9" s="20"/>
      <c r="AG9" s="23"/>
      <c r="AR9" s="19">
        <f t="shared" si="0"/>
        <v>0</v>
      </c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22"/>
    </row>
    <row r="10" spans="1:57" s="18" customFormat="1" ht="63" customHeight="1" x14ac:dyDescent="0.35">
      <c r="R10" s="24"/>
      <c r="S10" s="21"/>
      <c r="T10" s="25"/>
      <c r="Z10" s="24"/>
      <c r="AA10" s="23"/>
      <c r="AB10" s="25"/>
      <c r="AF10" s="24"/>
      <c r="AG10" s="23"/>
      <c r="AR10" s="37">
        <f t="shared" si="0"/>
        <v>0</v>
      </c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25"/>
    </row>
    <row r="11" spans="1:57" s="19" customFormat="1" ht="63" customHeight="1" x14ac:dyDescent="0.35">
      <c r="R11" s="20"/>
      <c r="S11" s="21"/>
      <c r="T11" s="22"/>
      <c r="Z11" s="20"/>
      <c r="AA11" s="23"/>
      <c r="AB11" s="22"/>
      <c r="AF11" s="20"/>
      <c r="AG11" s="23"/>
      <c r="AR11" s="19">
        <f t="shared" si="0"/>
        <v>0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22"/>
    </row>
    <row r="12" spans="1:57" s="18" customFormat="1" ht="63" customHeight="1" x14ac:dyDescent="0.35">
      <c r="R12" s="24"/>
      <c r="S12" s="21"/>
      <c r="T12" s="25"/>
      <c r="Z12" s="24"/>
      <c r="AA12" s="23"/>
      <c r="AB12" s="25"/>
      <c r="AF12" s="24"/>
      <c r="AG12" s="23"/>
      <c r="AR12" s="37">
        <f t="shared" si="0"/>
        <v>0</v>
      </c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25"/>
    </row>
    <row r="13" spans="1:57" s="19" customFormat="1" ht="63" customHeight="1" x14ac:dyDescent="0.35">
      <c r="R13" s="20"/>
      <c r="S13" s="21"/>
      <c r="T13" s="22"/>
      <c r="Z13" s="20"/>
      <c r="AA13" s="23"/>
      <c r="AB13" s="22"/>
      <c r="AF13" s="20"/>
      <c r="AG13" s="23"/>
      <c r="AH13" s="22"/>
      <c r="AR13" s="20">
        <f t="shared" si="0"/>
        <v>0</v>
      </c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22"/>
    </row>
    <row r="14" spans="1:57" s="18" customFormat="1" ht="63" customHeight="1" x14ac:dyDescent="0.35">
      <c r="R14" s="24"/>
      <c r="S14" s="21"/>
      <c r="T14" s="25"/>
      <c r="Z14" s="24"/>
      <c r="AA14" s="23"/>
      <c r="AB14" s="25"/>
      <c r="AF14" s="24"/>
      <c r="AG14" s="23"/>
      <c r="AH14" s="25"/>
      <c r="AR14" s="26">
        <f t="shared" si="0"/>
        <v>0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25"/>
    </row>
    <row r="15" spans="1:57" s="19" customFormat="1" ht="63" customHeight="1" x14ac:dyDescent="0.35">
      <c r="R15" s="20"/>
      <c r="S15" s="21"/>
      <c r="T15" s="22"/>
      <c r="Z15" s="20"/>
      <c r="AA15" s="23"/>
      <c r="AB15" s="22"/>
      <c r="AF15" s="20"/>
      <c r="AG15" s="23"/>
      <c r="AH15" s="22"/>
      <c r="AR15" s="20">
        <f t="shared" si="0"/>
        <v>0</v>
      </c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22"/>
    </row>
    <row r="16" spans="1:57" s="18" customFormat="1" ht="63" customHeight="1" x14ac:dyDescent="0.35">
      <c r="R16" s="24"/>
      <c r="S16" s="21"/>
      <c r="T16" s="25"/>
      <c r="Z16" s="24"/>
      <c r="AA16" s="23"/>
      <c r="AB16" s="25"/>
      <c r="AF16" s="24"/>
      <c r="AG16" s="23"/>
      <c r="AH16" s="25"/>
      <c r="AR16" s="26">
        <f t="shared" si="0"/>
        <v>0</v>
      </c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25"/>
    </row>
    <row r="17" spans="18:57" s="19" customFormat="1" ht="63" customHeight="1" x14ac:dyDescent="0.35">
      <c r="R17" s="20"/>
      <c r="S17" s="21"/>
      <c r="T17" s="22"/>
      <c r="Z17" s="20"/>
      <c r="AA17" s="23"/>
      <c r="AB17" s="22"/>
      <c r="AF17" s="20"/>
      <c r="AG17" s="23"/>
      <c r="AH17" s="22"/>
      <c r="AR17" s="20">
        <f t="shared" si="0"/>
        <v>0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22"/>
    </row>
    <row r="18" spans="18:57" s="18" customFormat="1" ht="63" customHeight="1" x14ac:dyDescent="0.35">
      <c r="R18" s="24"/>
      <c r="S18" s="21"/>
      <c r="T18" s="25"/>
      <c r="Z18" s="24"/>
      <c r="AA18" s="23"/>
      <c r="AB18" s="25"/>
      <c r="AF18" s="24"/>
      <c r="AG18" s="23"/>
      <c r="AH18" s="25"/>
      <c r="AR18" s="26">
        <f t="shared" si="0"/>
        <v>0</v>
      </c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25"/>
    </row>
    <row r="19" spans="18:57" s="19" customFormat="1" ht="63" customHeight="1" x14ac:dyDescent="0.35">
      <c r="R19" s="20"/>
      <c r="S19" s="21"/>
      <c r="T19" s="22"/>
      <c r="Z19" s="20"/>
      <c r="AA19" s="23"/>
      <c r="AB19" s="22"/>
      <c r="AF19" s="20"/>
      <c r="AG19" s="23"/>
      <c r="AH19" s="22"/>
      <c r="AR19" s="20">
        <f t="shared" si="0"/>
        <v>0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22"/>
    </row>
    <row r="20" spans="18:57" s="18" customFormat="1" ht="63" customHeight="1" x14ac:dyDescent="0.35">
      <c r="R20" s="24"/>
      <c r="S20" s="21"/>
      <c r="T20" s="25"/>
      <c r="Z20" s="24"/>
      <c r="AA20" s="23"/>
      <c r="AB20" s="25"/>
      <c r="AF20" s="24"/>
      <c r="AG20" s="23"/>
      <c r="AH20" s="25"/>
      <c r="AR20" s="26">
        <f t="shared" si="0"/>
        <v>0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25"/>
    </row>
    <row r="21" spans="18:57" s="19" customFormat="1" ht="63" customHeight="1" x14ac:dyDescent="0.35">
      <c r="R21" s="20"/>
      <c r="S21" s="21"/>
      <c r="T21" s="22"/>
      <c r="Z21" s="20"/>
      <c r="AA21" s="23"/>
      <c r="AB21" s="22"/>
      <c r="AF21" s="20"/>
      <c r="AG21" s="23"/>
      <c r="AH21" s="22"/>
      <c r="AR21" s="20">
        <f t="shared" si="0"/>
        <v>0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22"/>
    </row>
    <row r="22" spans="18:57" s="18" customFormat="1" ht="63" customHeight="1" x14ac:dyDescent="0.35">
      <c r="R22" s="24"/>
      <c r="S22" s="21"/>
      <c r="T22" s="25"/>
      <c r="Z22" s="24"/>
      <c r="AA22" s="23"/>
      <c r="AB22" s="25"/>
      <c r="AF22" s="24"/>
      <c r="AG22" s="23"/>
      <c r="AH22" s="25"/>
      <c r="AR22" s="26">
        <f t="shared" si="0"/>
        <v>0</v>
      </c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25"/>
    </row>
    <row r="23" spans="18:57" s="19" customFormat="1" ht="63" customHeight="1" x14ac:dyDescent="0.35">
      <c r="R23" s="20"/>
      <c r="S23" s="21"/>
      <c r="T23" s="22"/>
      <c r="Z23" s="20"/>
      <c r="AA23" s="23"/>
      <c r="AB23" s="22"/>
      <c r="AF23" s="20"/>
      <c r="AG23" s="23"/>
      <c r="AH23" s="22"/>
      <c r="AR23" s="20">
        <f t="shared" si="0"/>
        <v>0</v>
      </c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22"/>
    </row>
    <row r="24" spans="18:57" s="18" customFormat="1" ht="63" customHeight="1" x14ac:dyDescent="0.35">
      <c r="R24" s="24"/>
      <c r="S24" s="21"/>
      <c r="T24" s="25"/>
      <c r="Z24" s="24"/>
      <c r="AA24" s="23"/>
      <c r="AB24" s="25"/>
      <c r="AF24" s="24"/>
      <c r="AG24" s="23"/>
      <c r="AH24" s="25"/>
      <c r="AR24" s="26">
        <f t="shared" si="0"/>
        <v>0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5"/>
    </row>
    <row r="25" spans="18:57" s="19" customFormat="1" ht="63" customHeight="1" x14ac:dyDescent="0.35">
      <c r="R25" s="20"/>
      <c r="S25" s="21"/>
      <c r="T25" s="22"/>
      <c r="Z25" s="20"/>
      <c r="AA25" s="23"/>
      <c r="AB25" s="22"/>
      <c r="AF25" s="20"/>
      <c r="AG25" s="23"/>
      <c r="AH25" s="22"/>
      <c r="AR25" s="20">
        <f t="shared" si="0"/>
        <v>0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22"/>
    </row>
    <row r="26" spans="18:57" s="18" customFormat="1" ht="63" customHeight="1" x14ac:dyDescent="0.35">
      <c r="R26" s="24"/>
      <c r="S26" s="21"/>
      <c r="T26" s="25"/>
      <c r="Z26" s="24"/>
      <c r="AA26" s="23"/>
      <c r="AB26" s="25"/>
      <c r="AF26" s="24"/>
      <c r="AG26" s="23"/>
      <c r="AH26" s="25"/>
      <c r="AR26" s="26">
        <f t="shared" si="0"/>
        <v>0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25"/>
    </row>
    <row r="27" spans="18:57" s="19" customFormat="1" ht="63" customHeight="1" x14ac:dyDescent="0.35">
      <c r="R27" s="20"/>
      <c r="S27" s="21"/>
      <c r="T27" s="22"/>
      <c r="Z27" s="20"/>
      <c r="AA27" s="23"/>
      <c r="AB27" s="22"/>
      <c r="AF27" s="20"/>
      <c r="AG27" s="23"/>
      <c r="AH27" s="22"/>
      <c r="AR27" s="20">
        <f t="shared" si="0"/>
        <v>0</v>
      </c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22"/>
    </row>
    <row r="28" spans="18:57" s="18" customFormat="1" ht="63" customHeight="1" x14ac:dyDescent="0.35">
      <c r="R28" s="24"/>
      <c r="S28" s="21"/>
      <c r="T28" s="25"/>
      <c r="Z28" s="24"/>
      <c r="AA28" s="23"/>
      <c r="AB28" s="25"/>
      <c r="AF28" s="24"/>
      <c r="AG28" s="23"/>
      <c r="AH28" s="25"/>
      <c r="AR28" s="26">
        <f t="shared" si="0"/>
        <v>0</v>
      </c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25"/>
    </row>
    <row r="29" spans="18:57" s="19" customFormat="1" ht="63" customHeight="1" x14ac:dyDescent="0.35">
      <c r="R29" s="20"/>
      <c r="S29" s="21"/>
      <c r="T29" s="22"/>
      <c r="Z29" s="20"/>
      <c r="AA29" s="23"/>
      <c r="AB29" s="22"/>
      <c r="AF29" s="20"/>
      <c r="AG29" s="23"/>
      <c r="AH29" s="22"/>
      <c r="AR29" s="20">
        <f t="shared" si="0"/>
        <v>0</v>
      </c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22"/>
    </row>
    <row r="30" spans="18:57" s="18" customFormat="1" ht="63" customHeight="1" x14ac:dyDescent="0.35">
      <c r="R30" s="24"/>
      <c r="S30" s="21"/>
      <c r="T30" s="25"/>
      <c r="Z30" s="24"/>
      <c r="AA30" s="23"/>
      <c r="AB30" s="25"/>
      <c r="AF30" s="24"/>
      <c r="AG30" s="23"/>
      <c r="AH30" s="25"/>
      <c r="AR30" s="26">
        <f t="shared" si="0"/>
        <v>0</v>
      </c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25"/>
    </row>
    <row r="31" spans="18:57" s="19" customFormat="1" ht="63" customHeight="1" x14ac:dyDescent="0.35">
      <c r="R31" s="20"/>
      <c r="S31" s="21"/>
      <c r="T31" s="22"/>
      <c r="Z31" s="20"/>
      <c r="AA31" s="23"/>
      <c r="AB31" s="22"/>
      <c r="AF31" s="20"/>
      <c r="AG31" s="23"/>
      <c r="AH31" s="22"/>
      <c r="AR31" s="20">
        <f t="shared" si="0"/>
        <v>0</v>
      </c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22"/>
    </row>
    <row r="32" spans="18:57" s="18" customFormat="1" ht="63" customHeight="1" x14ac:dyDescent="0.35">
      <c r="R32" s="24"/>
      <c r="S32" s="21"/>
      <c r="T32" s="25"/>
      <c r="Z32" s="24"/>
      <c r="AA32" s="23"/>
      <c r="AB32" s="25"/>
      <c r="AF32" s="24"/>
      <c r="AG32" s="23"/>
      <c r="AH32" s="25"/>
      <c r="AR32" s="26">
        <f t="shared" si="0"/>
        <v>0</v>
      </c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25"/>
    </row>
    <row r="33" spans="18:57" s="19" customFormat="1" ht="63" customHeight="1" x14ac:dyDescent="0.35">
      <c r="R33" s="20"/>
      <c r="S33" s="21"/>
      <c r="T33" s="22"/>
      <c r="Z33" s="20"/>
      <c r="AA33" s="23"/>
      <c r="AB33" s="22"/>
      <c r="AF33" s="20"/>
      <c r="AG33" s="23"/>
      <c r="AH33" s="22"/>
      <c r="AR33" s="20">
        <f t="shared" si="0"/>
        <v>0</v>
      </c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22"/>
    </row>
    <row r="34" spans="18:57" s="18" customFormat="1" ht="63" customHeight="1" x14ac:dyDescent="0.35">
      <c r="R34" s="24"/>
      <c r="S34" s="21"/>
      <c r="T34" s="25"/>
      <c r="Z34" s="24"/>
      <c r="AA34" s="23"/>
      <c r="AB34" s="25"/>
      <c r="AF34" s="24"/>
      <c r="AG34" s="23"/>
      <c r="AH34" s="25"/>
      <c r="AR34" s="26">
        <f t="shared" si="0"/>
        <v>0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25"/>
    </row>
    <row r="35" spans="18:57" s="19" customFormat="1" ht="63" customHeight="1" x14ac:dyDescent="0.35">
      <c r="R35" s="20"/>
      <c r="S35" s="21"/>
      <c r="T35" s="22"/>
      <c r="Z35" s="20"/>
      <c r="AA35" s="23"/>
      <c r="AB35" s="22"/>
      <c r="AF35" s="20"/>
      <c r="AG35" s="23"/>
      <c r="AH35" s="22"/>
      <c r="AR35" s="20">
        <f t="shared" si="0"/>
        <v>0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22"/>
    </row>
    <row r="36" spans="18:57" s="18" customFormat="1" ht="63" customHeight="1" x14ac:dyDescent="0.35">
      <c r="R36" s="24"/>
      <c r="S36" s="21"/>
      <c r="T36" s="25"/>
      <c r="Z36" s="24"/>
      <c r="AA36" s="23"/>
      <c r="AB36" s="25"/>
      <c r="AF36" s="24"/>
      <c r="AG36" s="23"/>
      <c r="AH36" s="25"/>
      <c r="AR36" s="26">
        <f t="shared" si="0"/>
        <v>0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25"/>
    </row>
    <row r="37" spans="18:57" s="19" customFormat="1" ht="63" customHeight="1" x14ac:dyDescent="0.35">
      <c r="R37" s="20"/>
      <c r="S37" s="21"/>
      <c r="T37" s="22"/>
      <c r="Z37" s="20"/>
      <c r="AA37" s="23"/>
      <c r="AB37" s="22"/>
      <c r="AF37" s="20"/>
      <c r="AG37" s="23"/>
      <c r="AH37" s="22"/>
      <c r="AR37" s="20">
        <f t="shared" si="0"/>
        <v>0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22"/>
    </row>
    <row r="38" spans="18:57" s="18" customFormat="1" ht="63" customHeight="1" x14ac:dyDescent="0.35">
      <c r="R38" s="24"/>
      <c r="S38" s="21"/>
      <c r="T38" s="25"/>
      <c r="Z38" s="24"/>
      <c r="AA38" s="23"/>
      <c r="AB38" s="25"/>
      <c r="AF38" s="24"/>
      <c r="AG38" s="23"/>
      <c r="AH38" s="25"/>
      <c r="AR38" s="26">
        <f t="shared" si="0"/>
        <v>0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25"/>
    </row>
    <row r="39" spans="18:57" s="19" customFormat="1" ht="63" customHeight="1" x14ac:dyDescent="0.35">
      <c r="R39" s="20"/>
      <c r="S39" s="21"/>
      <c r="T39" s="22"/>
      <c r="Z39" s="20"/>
      <c r="AA39" s="23"/>
      <c r="AB39" s="22"/>
      <c r="AF39" s="20"/>
      <c r="AG39" s="23"/>
      <c r="AH39" s="22"/>
      <c r="AR39" s="20">
        <f t="shared" si="0"/>
        <v>0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22"/>
    </row>
    <row r="40" spans="18:57" s="18" customFormat="1" ht="63" customHeight="1" x14ac:dyDescent="0.35">
      <c r="R40" s="24"/>
      <c r="S40" s="21"/>
      <c r="T40" s="25"/>
      <c r="Z40" s="24"/>
      <c r="AA40" s="23"/>
      <c r="AB40" s="25"/>
      <c r="AF40" s="24"/>
      <c r="AG40" s="23"/>
      <c r="AH40" s="25"/>
      <c r="AR40" s="26">
        <f t="shared" si="0"/>
        <v>0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25"/>
    </row>
  </sheetData>
  <mergeCells count="4">
    <mergeCell ref="AH1:AR1"/>
    <mergeCell ref="A1:R1"/>
    <mergeCell ref="T1:Z1"/>
    <mergeCell ref="AB1:AF1"/>
  </mergeCells>
  <dataValidations count="2">
    <dataValidation type="whole" allowBlank="1" showInputMessage="1" showErrorMessage="1" sqref="AH3:AQ40" xr:uid="{92A61F7E-3FB7-4DA1-96F5-E6468150FEBB}">
      <formula1>0</formula1>
      <formula2>1000000000000</formula2>
    </dataValidation>
    <dataValidation type="whole" allowBlank="1" showInputMessage="1" showErrorMessage="1" sqref="AB3:AB40" xr:uid="{0568FEE5-3A3D-46D4-850E-97793FCE3A4F}">
      <formula1>0</formula1>
      <formula2>15000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65EBD3F-F253-4340-A7E5-702DD7B6E8FC}">
          <x14:formula1>
            <xm:f>'Field Lookup Values'!$B$2:$B$4</xm:f>
          </x14:formula1>
          <xm:sqref>Q3:Q40</xm:sqref>
        </x14:dataValidation>
        <x14:dataValidation type="list" allowBlank="1" showInputMessage="1" showErrorMessage="1" xr:uid="{FC857783-EDFE-452A-B0D6-FF001969FEC3}">
          <x14:formula1>
            <xm:f>'Field Lookup Values'!$A$2:$A$14</xm:f>
          </x14:formula1>
          <xm:sqref>H3:H40</xm:sqref>
        </x14:dataValidation>
        <x14:dataValidation type="list" allowBlank="1" showInputMessage="1" showErrorMessage="1" xr:uid="{ABACE49B-F704-49E2-BB77-2A95117FDE8F}">
          <x14:formula1>
            <xm:f>'Field Lookup Values'!$C$2:$C$11</xm:f>
          </x14:formula1>
          <xm:sqref>N3:N40</xm:sqref>
        </x14:dataValidation>
        <x14:dataValidation type="list" allowBlank="1" showInputMessage="1" showErrorMessage="1" xr:uid="{41E2C062-B6E7-410A-A391-AEF8F1055C24}">
          <x14:formula1>
            <xm:f>'Field Lookup Values'!$D$2:$D$20</xm:f>
          </x14:formula1>
          <xm:sqref>M3:M40</xm:sqref>
        </x14:dataValidation>
        <x14:dataValidation type="list" allowBlank="1" showInputMessage="1" showErrorMessage="1" xr:uid="{D5B2B1FF-CF30-43B0-AAEC-3CAA379D989E}">
          <x14:formula1>
            <xm:f>'Field Lookup Values'!$E$2:$E$3</xm:f>
          </x14:formula1>
          <xm:sqref>R3:R40</xm:sqref>
        </x14:dataValidation>
        <x14:dataValidation type="list" allowBlank="1" showInputMessage="1" showErrorMessage="1" xr:uid="{D5AFC948-CC12-4EBC-B850-922428ABBD46}">
          <x14:formula1>
            <xm:f>'Field Lookup Values'!$F$2:$F$3</xm:f>
          </x14:formula1>
          <xm:sqref>K3:K40 AC3:AE40 I3:I40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D815-BCB5-4854-9E64-08782BE7D3D0}">
  <dimension ref="A1:F20"/>
  <sheetViews>
    <sheetView workbookViewId="0">
      <selection activeCell="E4" sqref="E4"/>
    </sheetView>
  </sheetViews>
  <sheetFormatPr defaultRowHeight="31.25" customHeight="1" x14ac:dyDescent="0.35"/>
  <cols>
    <col min="1" max="1" width="117.453125" bestFit="1" customWidth="1"/>
    <col min="2" max="2" width="16.81640625" bestFit="1" customWidth="1"/>
    <col min="3" max="3" width="11.08984375" bestFit="1" customWidth="1"/>
    <col min="4" max="4" width="13.54296875" bestFit="1" customWidth="1"/>
    <col min="5" max="5" width="11.6328125" bestFit="1" customWidth="1"/>
    <col min="6" max="6" width="8" bestFit="1" customWidth="1"/>
  </cols>
  <sheetData>
    <row r="1" spans="1:6" ht="31.25" customHeight="1" x14ac:dyDescent="0.35">
      <c r="A1" s="28" t="s">
        <v>7</v>
      </c>
      <c r="B1" s="29" t="s">
        <v>16</v>
      </c>
      <c r="C1" s="28" t="s">
        <v>93</v>
      </c>
      <c r="D1" s="29" t="s">
        <v>95</v>
      </c>
      <c r="E1" s="28" t="s">
        <v>117</v>
      </c>
      <c r="F1" s="28" t="s">
        <v>94</v>
      </c>
    </row>
    <row r="2" spans="1:6" ht="43.5" x14ac:dyDescent="0.35">
      <c r="A2" s="30" t="s">
        <v>120</v>
      </c>
      <c r="B2" s="31" t="s">
        <v>118</v>
      </c>
      <c r="C2" s="32">
        <v>25</v>
      </c>
      <c r="D2" s="33" t="s">
        <v>103</v>
      </c>
      <c r="E2" s="32" t="s">
        <v>139</v>
      </c>
      <c r="F2" s="32" t="s">
        <v>88</v>
      </c>
    </row>
    <row r="3" spans="1:6" ht="31.25" customHeight="1" x14ac:dyDescent="0.35">
      <c r="A3" s="30" t="s">
        <v>121</v>
      </c>
      <c r="B3" s="34" t="s">
        <v>90</v>
      </c>
      <c r="C3" s="32">
        <v>30</v>
      </c>
      <c r="D3" s="33" t="s">
        <v>101</v>
      </c>
      <c r="E3" s="32" t="s">
        <v>140</v>
      </c>
      <c r="F3" s="32" t="s">
        <v>89</v>
      </c>
    </row>
    <row r="4" spans="1:6" ht="31.25" customHeight="1" x14ac:dyDescent="0.35">
      <c r="A4" s="30" t="s">
        <v>122</v>
      </c>
      <c r="B4" s="35" t="s">
        <v>91</v>
      </c>
      <c r="C4" s="32">
        <v>35</v>
      </c>
      <c r="D4" s="33" t="s">
        <v>100</v>
      </c>
      <c r="E4" s="32"/>
      <c r="F4" s="32"/>
    </row>
    <row r="5" spans="1:6" ht="31.25" customHeight="1" x14ac:dyDescent="0.35">
      <c r="A5" s="30" t="s">
        <v>123</v>
      </c>
      <c r="B5" s="32"/>
      <c r="C5" s="32">
        <v>40</v>
      </c>
      <c r="D5" s="33" t="s">
        <v>96</v>
      </c>
      <c r="E5" s="32"/>
      <c r="F5" s="32"/>
    </row>
    <row r="6" spans="1:6" ht="31.25" customHeight="1" x14ac:dyDescent="0.35">
      <c r="A6" s="30" t="s">
        <v>124</v>
      </c>
      <c r="B6" s="32"/>
      <c r="C6" s="32">
        <v>45</v>
      </c>
      <c r="D6" s="33" t="s">
        <v>104</v>
      </c>
      <c r="E6" s="32"/>
      <c r="F6" s="32"/>
    </row>
    <row r="7" spans="1:6" ht="31.25" customHeight="1" x14ac:dyDescent="0.35">
      <c r="A7" s="30" t="s">
        <v>125</v>
      </c>
      <c r="B7" s="32"/>
      <c r="C7" s="32">
        <v>50</v>
      </c>
      <c r="D7" s="33" t="s">
        <v>102</v>
      </c>
      <c r="E7" s="32"/>
      <c r="F7" s="32"/>
    </row>
    <row r="8" spans="1:6" ht="31.25" customHeight="1" x14ac:dyDescent="0.35">
      <c r="A8" s="30" t="s">
        <v>126</v>
      </c>
      <c r="B8" s="32"/>
      <c r="C8" s="32">
        <v>55</v>
      </c>
      <c r="D8" s="33" t="s">
        <v>99</v>
      </c>
      <c r="E8" s="32"/>
      <c r="F8" s="32"/>
    </row>
    <row r="9" spans="1:6" ht="31.25" customHeight="1" x14ac:dyDescent="0.35">
      <c r="A9" s="30" t="s">
        <v>127</v>
      </c>
      <c r="B9" s="32"/>
      <c r="C9" s="32">
        <v>60</v>
      </c>
      <c r="D9" s="33" t="s">
        <v>97</v>
      </c>
      <c r="E9" s="32"/>
      <c r="F9" s="32"/>
    </row>
    <row r="10" spans="1:6" ht="31.25" customHeight="1" x14ac:dyDescent="0.35">
      <c r="A10" s="30" t="s">
        <v>128</v>
      </c>
      <c r="B10" s="32"/>
      <c r="C10" s="32">
        <v>65</v>
      </c>
      <c r="D10" s="33" t="s">
        <v>105</v>
      </c>
      <c r="E10" s="32"/>
      <c r="F10" s="32"/>
    </row>
    <row r="11" spans="1:6" ht="31.25" customHeight="1" x14ac:dyDescent="0.35">
      <c r="A11" s="30" t="s">
        <v>92</v>
      </c>
      <c r="B11" s="32"/>
      <c r="C11" s="32">
        <v>70</v>
      </c>
      <c r="D11" s="33" t="s">
        <v>106</v>
      </c>
      <c r="E11" s="32"/>
      <c r="F11" s="32"/>
    </row>
    <row r="12" spans="1:6" ht="31.25" customHeight="1" x14ac:dyDescent="0.35">
      <c r="A12" s="30" t="s">
        <v>129</v>
      </c>
      <c r="B12" s="32"/>
      <c r="C12" s="32"/>
      <c r="D12" s="33" t="s">
        <v>107</v>
      </c>
      <c r="E12" s="32"/>
      <c r="F12" s="32"/>
    </row>
    <row r="13" spans="1:6" ht="31.25" customHeight="1" x14ac:dyDescent="0.35">
      <c r="A13" s="30" t="s">
        <v>130</v>
      </c>
      <c r="B13" s="32"/>
      <c r="C13" s="32"/>
      <c r="D13" s="33" t="s">
        <v>108</v>
      </c>
      <c r="E13" s="32"/>
      <c r="F13" s="32"/>
    </row>
    <row r="14" spans="1:6" ht="31.25" customHeight="1" x14ac:dyDescent="0.35">
      <c r="A14" s="30" t="s">
        <v>119</v>
      </c>
      <c r="B14" s="32"/>
      <c r="C14" s="32"/>
      <c r="D14" s="33" t="s">
        <v>109</v>
      </c>
      <c r="E14" s="32"/>
      <c r="F14" s="32"/>
    </row>
    <row r="15" spans="1:6" ht="31.25" customHeight="1" x14ac:dyDescent="0.35">
      <c r="A15" s="32"/>
      <c r="B15" s="32"/>
      <c r="C15" s="32"/>
      <c r="D15" s="33" t="s">
        <v>110</v>
      </c>
      <c r="E15" s="32"/>
      <c r="F15" s="32"/>
    </row>
    <row r="16" spans="1:6" ht="31.25" customHeight="1" x14ac:dyDescent="0.35">
      <c r="A16" s="32"/>
      <c r="B16" s="32"/>
      <c r="C16" s="32"/>
      <c r="D16" s="33" t="s">
        <v>111</v>
      </c>
      <c r="E16" s="32"/>
      <c r="F16" s="32"/>
    </row>
    <row r="17" spans="1:6" ht="31.25" customHeight="1" x14ac:dyDescent="0.35">
      <c r="A17" s="32"/>
      <c r="B17" s="32"/>
      <c r="C17" s="32"/>
      <c r="D17" s="33" t="s">
        <v>112</v>
      </c>
      <c r="E17" s="32"/>
      <c r="F17" s="32"/>
    </row>
    <row r="18" spans="1:6" ht="31.25" customHeight="1" x14ac:dyDescent="0.35">
      <c r="A18" s="32"/>
      <c r="B18" s="32"/>
      <c r="C18" s="32"/>
      <c r="D18" s="33" t="s">
        <v>113</v>
      </c>
      <c r="E18" s="32"/>
      <c r="F18" s="32"/>
    </row>
    <row r="19" spans="1:6" ht="31.25" customHeight="1" x14ac:dyDescent="0.35">
      <c r="A19" s="32"/>
      <c r="B19" s="32"/>
      <c r="C19" s="32"/>
      <c r="D19" s="33" t="s">
        <v>98</v>
      </c>
      <c r="E19" s="32"/>
      <c r="F19" s="32"/>
    </row>
    <row r="20" spans="1:6" ht="31.25" customHeight="1" x14ac:dyDescent="0.35">
      <c r="A20" s="32"/>
      <c r="B20" s="32"/>
      <c r="C20" s="32"/>
      <c r="D20" s="33" t="s">
        <v>114</v>
      </c>
      <c r="E20" s="32"/>
      <c r="F20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B836-2161-4733-8037-5634BB039F30}">
  <dimension ref="A1:W15"/>
  <sheetViews>
    <sheetView workbookViewId="0">
      <selection activeCell="A4" sqref="A4"/>
    </sheetView>
  </sheetViews>
  <sheetFormatPr defaultColWidth="20.54296875" defaultRowHeight="14.5" x14ac:dyDescent="0.35"/>
  <cols>
    <col min="1" max="1" width="35" bestFit="1" customWidth="1"/>
    <col min="10" max="10" width="24.36328125" bestFit="1" customWidth="1"/>
  </cols>
  <sheetData>
    <row r="1" spans="1:23" x14ac:dyDescent="0.35"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</row>
    <row r="2" spans="1:23" x14ac:dyDescent="0.35">
      <c r="B2" s="7" t="s">
        <v>68</v>
      </c>
      <c r="C2" s="8" t="s">
        <v>63</v>
      </c>
      <c r="D2" s="8" t="s">
        <v>36</v>
      </c>
      <c r="E2" s="8" t="s">
        <v>37</v>
      </c>
      <c r="F2" s="8" t="s">
        <v>45</v>
      </c>
      <c r="G2" s="8" t="s">
        <v>51</v>
      </c>
      <c r="H2" s="8" t="s">
        <v>55</v>
      </c>
      <c r="I2" s="8" t="s">
        <v>59</v>
      </c>
      <c r="J2" s="8" t="s">
        <v>60</v>
      </c>
      <c r="K2" s="8" t="s">
        <v>62</v>
      </c>
    </row>
    <row r="3" spans="1:23" x14ac:dyDescent="0.35">
      <c r="A3" t="s">
        <v>67</v>
      </c>
      <c r="B3" t="s">
        <v>70</v>
      </c>
      <c r="C3" t="s">
        <v>65</v>
      </c>
      <c r="D3" t="s">
        <v>40</v>
      </c>
      <c r="E3" t="s">
        <v>41</v>
      </c>
      <c r="F3" t="s">
        <v>50</v>
      </c>
      <c r="G3" t="s">
        <v>52</v>
      </c>
      <c r="H3" t="s">
        <v>56</v>
      </c>
      <c r="I3" t="s">
        <v>74</v>
      </c>
      <c r="J3" t="s">
        <v>61</v>
      </c>
      <c r="K3" t="s">
        <v>72</v>
      </c>
    </row>
    <row r="4" spans="1:23" x14ac:dyDescent="0.35">
      <c r="A4" t="s">
        <v>66</v>
      </c>
      <c r="B4" t="s">
        <v>69</v>
      </c>
      <c r="C4" t="s">
        <v>64</v>
      </c>
      <c r="D4" t="s">
        <v>38</v>
      </c>
      <c r="E4" t="s">
        <v>42</v>
      </c>
      <c r="F4" t="s">
        <v>46</v>
      </c>
      <c r="G4" t="s">
        <v>53</v>
      </c>
      <c r="H4" t="s">
        <v>57</v>
      </c>
      <c r="I4" t="s">
        <v>75</v>
      </c>
      <c r="K4" t="s">
        <v>71</v>
      </c>
    </row>
    <row r="5" spans="1:23" x14ac:dyDescent="0.35">
      <c r="B5" t="s">
        <v>33</v>
      </c>
      <c r="D5" t="s">
        <v>39</v>
      </c>
      <c r="E5" t="s">
        <v>43</v>
      </c>
      <c r="F5" t="s">
        <v>47</v>
      </c>
      <c r="G5" t="s">
        <v>54</v>
      </c>
      <c r="H5" t="s">
        <v>58</v>
      </c>
      <c r="K5" t="s">
        <v>73</v>
      </c>
    </row>
    <row r="6" spans="1:23" x14ac:dyDescent="0.35">
      <c r="B6" t="s">
        <v>34</v>
      </c>
      <c r="E6" t="s">
        <v>44</v>
      </c>
      <c r="F6" t="s">
        <v>48</v>
      </c>
    </row>
    <row r="7" spans="1:23" x14ac:dyDescent="0.35">
      <c r="F7" t="s">
        <v>49</v>
      </c>
    </row>
    <row r="15" spans="1:23" ht="72.5" x14ac:dyDescent="0.35">
      <c r="M15" s="1" t="s">
        <v>26</v>
      </c>
      <c r="N15" s="1" t="s">
        <v>17</v>
      </c>
      <c r="O15" s="1" t="s">
        <v>18</v>
      </c>
      <c r="P15" s="1" t="s">
        <v>19</v>
      </c>
      <c r="Q15" s="1" t="s">
        <v>20</v>
      </c>
      <c r="R15" s="1" t="s">
        <v>25</v>
      </c>
      <c r="S15" s="1" t="s">
        <v>21</v>
      </c>
      <c r="T15" s="1" t="s">
        <v>22</v>
      </c>
      <c r="U15" s="1" t="s">
        <v>24</v>
      </c>
      <c r="V15" s="1" t="s">
        <v>27</v>
      </c>
      <c r="W15" s="1" t="s">
        <v>28</v>
      </c>
    </row>
  </sheetData>
  <mergeCells count="1">
    <mergeCell ref="B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BikePed</vt:lpstr>
      <vt:lpstr>Field Lookup Values</vt:lpstr>
      <vt:lpstr>Points of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Heetderks, Eli</dc:creator>
  <cp:lastModifiedBy>Win_10_ENT_Template</cp:lastModifiedBy>
  <dcterms:created xsi:type="dcterms:W3CDTF">2019-05-02T14:20:52Z</dcterms:created>
  <dcterms:modified xsi:type="dcterms:W3CDTF">2019-05-09T14:22:38Z</dcterms:modified>
</cp:coreProperties>
</file>